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PÚBLICA\1708-Agosto2017\1708-Agosto2017\Datos Generales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</workbook>
</file>

<file path=xl/calcChain.xml><?xml version="1.0" encoding="utf-8"?>
<calcChain xmlns="http://schemas.openxmlformats.org/spreadsheetml/2006/main">
  <c r="D9" i="2" l="1"/>
  <c r="A48" i="2" l="1"/>
  <c r="F18" i="2"/>
  <c r="E18" i="2"/>
  <c r="D18" i="2"/>
  <c r="D4" i="2" l="1"/>
  <c r="E4" i="2"/>
  <c r="F4" i="2"/>
  <c r="E9" i="2"/>
  <c r="F9" i="2"/>
  <c r="D78" i="2" l="1"/>
  <c r="E78" i="2"/>
  <c r="F78" i="2"/>
</calcChain>
</file>

<file path=xl/sharedStrings.xml><?xml version="1.0" encoding="utf-8"?>
<sst xmlns="http://schemas.openxmlformats.org/spreadsheetml/2006/main" count="144" uniqueCount="133">
  <si>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</si>
  <si>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</si>
  <si>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</si>
  <si>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</si>
  <si>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</si>
  <si>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</si>
  <si>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</si>
  <si>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</si>
  <si>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</si>
  <si>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</si>
  <si>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</si>
  <si>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</si>
  <si>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</si>
  <si>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</si>
  <si>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</si>
  <si>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</si>
  <si>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</si>
  <si>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</si>
  <si>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</si>
  <si>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</si>
  <si>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</si>
  <si>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</si>
  <si>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</si>
  <si>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</si>
  <si>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</si>
  <si>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</si>
  <si>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</si>
  <si>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</si>
  <si>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</si>
  <si>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</si>
  <si>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</si>
  <si>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</si>
  <si>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</si>
  <si>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</si>
  <si>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</si>
  <si>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</si>
  <si>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</si>
  <si>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</si>
  <si>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</si>
  <si>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</si>
  <si>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</si>
  <si>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</si>
  <si>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</si>
  <si>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</si>
  <si>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</si>
  <si>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</si>
  <si>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</si>
  <si>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</si>
  <si>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</si>
  <si>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</si>
  <si>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</si>
  <si>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</si>
  <si>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</si>
  <si>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</si>
  <si>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</si>
  <si>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</si>
  <si>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</si>
  <si>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</si>
  <si>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</si>
  <si>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</si>
  <si>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</si>
  <si>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</si>
  <si>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</si>
  <si>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</si>
  <si>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</si>
  <si>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</si>
  <si>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</si>
  <si>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</si>
  <si>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</si>
  <si>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</si>
  <si>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</si>
  <si>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</si>
  <si>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</si>
  <si>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</si>
  <si>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</si>
  <si>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</si>
  <si>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</si>
  <si>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</si>
  <si>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</si>
  <si>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</si>
  <si>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</si>
  <si>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</si>
  <si>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</si>
  <si>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</si>
  <si>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</si>
  <si>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</si>
  <si>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</si>
  <si>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</si>
  <si>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</si>
  <si>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</si>
  <si>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</si>
  <si>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</si>
  <si>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</si>
  <si>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</si>
  <si>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</si>
  <si>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</si>
  <si>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</si>
  <si>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</si>
  <si>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</si>
  <si>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</si>
  <si>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</si>
  <si>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</si>
  <si>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</si>
  <si>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</si>
  <si>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</si>
  <si>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</si>
  <si>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</si>
  <si>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</si>
  <si>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</si>
  <si>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</si>
  <si>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</si>
  <si>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</si>
  <si>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</si>
  <si>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</si>
  <si>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</si>
  <si>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</si>
  <si>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</si>
  <si>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</si>
  <si>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</si>
  <si>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</si>
  <si>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</si>
  <si>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</si>
  <si>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</si>
  <si>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</si>
  <si>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</si>
  <si>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</si>
  <si>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SANTANDER</t>
  </si>
  <si>
    <t>ESFERA CAPITAL</t>
  </si>
  <si>
    <t>ESFERA CAPITAL GESTIÓN</t>
  </si>
  <si>
    <t>GCO GESTIÓN DE ACTIVOS</t>
  </si>
  <si>
    <t>INTERMONEY GESTIÓN</t>
  </si>
  <si>
    <t>VARIANZA GESTIÓN</t>
  </si>
  <si>
    <t>(*) Información número accionistas: últimos datos disponibles. Datos actualizados en junio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</si>
</sst>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color theme="1"/>
      <name val="Century Gothic"/>
      <family val="2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rgb="FFF67307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rgb="FFF67307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thin">
        <color rgb="FF003380"/>
      </bottom>
      <diagonal/>
    </border>
    <border>
      <left style="thin">
        <color rgb="FF003380"/>
      </left>
      <right/>
      <top style="dotted">
        <color indexed="52"/>
      </top>
      <bottom style="thin">
        <color rgb="FF003380"/>
      </bottom>
      <diagonal/>
    </border>
    <border>
      <left/>
      <right style="thin">
        <color rgb="FF003380"/>
      </right>
      <top style="dotted">
        <color rgb="FFF67307"/>
      </top>
      <bottom style="thin">
        <color rgb="FF003380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rgb="FF003380"/>
      </bottom>
      <diagonal/>
    </border>
    <border>
      <left style="thin">
        <color rgb="FF003380"/>
      </left>
      <right/>
      <top style="dotted">
        <color rgb="FFF67307"/>
      </top>
      <bottom style="thin">
        <color rgb="FF003380"/>
      </bottom>
      <diagonal/>
    </border>
    <border>
      <left/>
      <right style="thin">
        <color rgb="FF003380"/>
      </right>
      <top style="thin">
        <color rgb="FF003380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thin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thin">
        <color rgb="FF003380"/>
      </top>
      <bottom style="dotted">
        <color rgb="FFF67307"/>
      </bottom>
      <diagonal/>
    </border>
    <border>
      <left style="thin">
        <color rgb="FF003380"/>
      </left>
      <right/>
      <top style="thin">
        <color rgb="FF003380"/>
      </top>
      <bottom style="dotted">
        <color rgb="FFF67307"/>
      </bottom>
      <diagonal/>
    </border>
  </borders>
  <cellStyleXfs count="52">
    <xf numFmtId="0" fontId="0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4" applyNumberFormat="0" applyAlignment="0" applyProtection="0"/>
    <xf numFmtId="0" fontId="22" fillId="23" borderId="5" applyNumberFormat="0" applyAlignment="0" applyProtection="0"/>
    <xf numFmtId="0" fontId="23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5" fillId="30" borderId="4" applyNumberFormat="0" applyAlignment="0" applyProtection="0"/>
    <xf numFmtId="0" fontId="26" fillId="31" borderId="0" applyNumberFormat="0" applyBorder="0" applyAlignment="0" applyProtection="0"/>
    <xf numFmtId="165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7" fillId="32" borderId="0" applyNumberFormat="0" applyBorder="0" applyAlignment="0" applyProtection="0"/>
    <xf numFmtId="0" fontId="16" fillId="0" borderId="0"/>
    <xf numFmtId="0" fontId="18" fillId="0" borderId="0"/>
    <xf numFmtId="0" fontId="2" fillId="0" borderId="0"/>
    <xf numFmtId="0" fontId="17" fillId="33" borderId="7" applyNumberFormat="0" applyFont="0" applyAlignment="0" applyProtection="0"/>
    <xf numFmtId="0" fontId="28" fillId="22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24" fillId="0" borderId="10" applyNumberFormat="0" applyFill="0" applyAlignment="0" applyProtection="0"/>
    <xf numFmtId="0" fontId="33" fillId="0" borderId="11" applyNumberFormat="0" applyFill="0" applyAlignment="0" applyProtection="0"/>
    <xf numFmtId="0" fontId="1" fillId="0" borderId="0"/>
  </cellStyleXfs>
  <cellXfs count="139">
    <xf numFmtId="0" fontId="0" fillId="0" borderId="0" xfId="0"/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/>
    <xf numFmtId="0" fontId="3" fillId="0" borderId="0" xfId="0" applyFont="1" applyBorder="1"/>
    <xf numFmtId="0" fontId="4" fillId="0" borderId="0" xfId="0" applyFont="1" applyFill="1" applyBorder="1"/>
    <xf numFmtId="0" fontId="6" fillId="0" borderId="0" xfId="0" applyFont="1" applyFill="1" applyBorder="1"/>
    <xf numFmtId="0" fontId="8" fillId="0" borderId="0" xfId="0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right" vertical="center" indent="1"/>
    </xf>
    <xf numFmtId="0" fontId="7" fillId="34" borderId="12" xfId="0" applyFont="1" applyFill="1" applyBorder="1" applyAlignment="1">
      <alignment horizontal="center"/>
    </xf>
    <xf numFmtId="0" fontId="7" fillId="34" borderId="13" xfId="0" applyFont="1" applyFill="1" applyBorder="1" applyAlignment="1">
      <alignment horizontal="center"/>
    </xf>
    <xf numFmtId="3" fontId="7" fillId="34" borderId="13" xfId="0" applyNumberFormat="1" applyFont="1" applyFill="1" applyBorder="1" applyAlignment="1">
      <alignment horizontal="center"/>
    </xf>
    <xf numFmtId="3" fontId="7" fillId="34" borderId="14" xfId="0" applyNumberFormat="1" applyFont="1" applyFill="1" applyBorder="1" applyAlignment="1">
      <alignment horizontal="center"/>
    </xf>
    <xf numFmtId="3" fontId="9" fillId="34" borderId="2" xfId="0" applyNumberFormat="1" applyFont="1" applyFill="1" applyBorder="1" applyAlignment="1">
      <alignment horizontal="right" vertical="center" indent="1"/>
    </xf>
    <xf numFmtId="3" fontId="9" fillId="34" borderId="3" xfId="0" applyNumberFormat="1" applyFont="1" applyFill="1" applyBorder="1" applyAlignment="1">
      <alignment horizontal="right" vertical="center" indent="1"/>
    </xf>
    <xf numFmtId="0" fontId="14" fillId="36" borderId="15" xfId="0" applyFont="1" applyFill="1" applyBorder="1" applyAlignment="1">
      <alignment horizontal="right" vertical="center" indent="1"/>
    </xf>
    <xf numFmtId="0" fontId="14" fillId="36" borderId="18" xfId="0" applyFont="1" applyFill="1" applyBorder="1" applyAlignment="1">
      <alignment horizontal="right" vertical="center" indent="1"/>
    </xf>
    <xf numFmtId="0" fontId="14" fillId="36" borderId="21" xfId="0" applyFont="1" applyFill="1" applyBorder="1" applyAlignment="1">
      <alignment horizontal="right" vertical="center" indent="1"/>
    </xf>
    <xf numFmtId="0" fontId="14" fillId="36" borderId="24" xfId="0" applyFont="1" applyFill="1" applyBorder="1" applyAlignment="1">
      <alignment horizontal="right" vertical="center" indent="1"/>
    </xf>
    <xf numFmtId="0" fontId="14" fillId="36" borderId="27" xfId="0" applyFont="1" applyFill="1" applyBorder="1" applyAlignment="1">
      <alignment horizontal="right" vertical="center" indent="1"/>
    </xf>
    <xf numFmtId="0" fontId="14" fillId="36" borderId="28" xfId="0" applyFont="1" applyFill="1" applyBorder="1" applyAlignment="1">
      <alignment horizontal="right" vertical="center" indent="1"/>
    </xf>
    <xf numFmtId="166" fontId="37" fillId="35" borderId="34" xfId="0" applyNumberFormat="1" applyFont="1" applyFill="1" applyBorder="1" applyAlignment="1">
      <alignment horizontal="center" vertical="center"/>
    </xf>
    <xf numFmtId="0" fontId="14" fillId="36" borderId="40" xfId="0" applyFont="1" applyFill="1" applyBorder="1" applyAlignment="1">
      <alignment horizontal="right" vertical="center" indent="1"/>
    </xf>
    <xf numFmtId="0" fontId="14" fillId="36" borderId="42" xfId="0" applyFont="1" applyFill="1" applyBorder="1" applyAlignment="1">
      <alignment horizontal="right" vertical="center" indent="1"/>
    </xf>
    <xf numFmtId="0" fontId="14" fillId="36" borderId="45" xfId="0" applyFont="1" applyFill="1" applyBorder="1" applyAlignment="1">
      <alignment horizontal="right" vertical="center" indent="1"/>
    </xf>
    <xf numFmtId="0" fontId="14" fillId="36" borderId="48" xfId="0" applyFont="1" applyFill="1" applyBorder="1" applyAlignment="1">
      <alignment horizontal="right" vertical="center" indent="1"/>
    </xf>
    <xf numFmtId="0" fontId="14" fillId="36" borderId="51" xfId="0" applyFont="1" applyFill="1" applyBorder="1" applyAlignment="1">
      <alignment horizontal="right" vertical="center" indent="1"/>
    </xf>
    <xf numFmtId="0" fontId="14" fillId="36" borderId="61" xfId="0" applyFont="1" applyFill="1" applyBorder="1" applyAlignment="1">
      <alignment horizontal="right" vertical="center" indent="1"/>
    </xf>
    <xf numFmtId="0" fontId="14" fillId="36" borderId="64" xfId="0" applyFont="1" applyFill="1" applyBorder="1" applyAlignment="1">
      <alignment horizontal="right" vertical="center" indent="1"/>
    </xf>
    <xf numFmtId="0" fontId="36" fillId="36" borderId="16" xfId="0" applyFont="1" applyFill="1" applyBorder="1" applyAlignment="1">
      <alignment horizontal="left" vertical="center" indent="1"/>
    </xf>
    <xf numFmtId="3" fontId="12" fillId="36" borderId="16" xfId="0" applyNumberFormat="1" applyFont="1" applyFill="1" applyBorder="1" applyAlignment="1">
      <alignment horizontal="right" vertical="center" indent="1"/>
    </xf>
    <xf numFmtId="3" fontId="12" fillId="36" borderId="17" xfId="0" applyNumberFormat="1" applyFont="1" applyFill="1" applyBorder="1" applyAlignment="1">
      <alignment horizontal="right" vertical="center" indent="1"/>
    </xf>
    <xf numFmtId="0" fontId="35" fillId="36" borderId="19" xfId="0" applyFont="1" applyFill="1" applyBorder="1" applyAlignment="1">
      <alignment horizontal="left" vertical="center" indent="1"/>
    </xf>
    <xf numFmtId="0" fontId="35" fillId="36" borderId="16" xfId="0" applyFont="1" applyFill="1" applyBorder="1" applyAlignment="1">
      <alignment horizontal="left" vertical="center" indent="1"/>
    </xf>
    <xf numFmtId="0" fontId="12" fillId="36" borderId="16" xfId="0" applyFont="1" applyFill="1" applyBorder="1" applyAlignment="1">
      <alignment horizontal="right" vertical="center" indent="1"/>
    </xf>
    <xf numFmtId="0" fontId="35" fillId="36" borderId="25" xfId="0" applyFont="1" applyFill="1" applyBorder="1" applyAlignment="1">
      <alignment horizontal="left" vertical="center" indent="1"/>
    </xf>
    <xf numFmtId="0" fontId="14" fillId="36" borderId="53" xfId="0" applyFont="1" applyFill="1" applyBorder="1" applyAlignment="1">
      <alignment horizontal="right" vertical="center" indent="1"/>
    </xf>
    <xf numFmtId="0" fontId="35" fillId="36" borderId="54" xfId="0" applyFont="1" applyFill="1" applyBorder="1" applyAlignment="1">
      <alignment horizontal="left" vertical="center" indent="1"/>
    </xf>
    <xf numFmtId="0" fontId="34" fillId="36" borderId="54" xfId="0" applyFont="1" applyFill="1" applyBorder="1" applyAlignment="1">
      <alignment horizontal="left" vertical="center" indent="1"/>
    </xf>
    <xf numFmtId="3" fontId="13" fillId="36" borderId="54" xfId="0" applyNumberFormat="1" applyFont="1" applyFill="1" applyBorder="1" applyAlignment="1">
      <alignment horizontal="right" vertical="center" indent="1"/>
    </xf>
    <xf numFmtId="0" fontId="13" fillId="36" borderId="54" xfId="0" applyFont="1" applyFill="1" applyBorder="1" applyAlignment="1">
      <alignment horizontal="right" vertical="center" indent="1"/>
    </xf>
    <xf numFmtId="3" fontId="13" fillId="36" borderId="55" xfId="0" applyNumberFormat="1" applyFont="1" applyFill="1" applyBorder="1" applyAlignment="1">
      <alignment horizontal="right" vertical="center" indent="1"/>
    </xf>
    <xf numFmtId="0" fontId="34" fillId="36" borderId="16" xfId="0" applyFont="1" applyFill="1" applyBorder="1" applyAlignment="1">
      <alignment horizontal="left" vertical="center" indent="1"/>
    </xf>
    <xf numFmtId="0" fontId="34" fillId="36" borderId="19" xfId="0" quotePrefix="1" applyFont="1" applyFill="1" applyBorder="1" applyAlignment="1">
      <alignment horizontal="left" vertical="center" indent="1"/>
    </xf>
    <xf numFmtId="3" fontId="13" fillId="36" borderId="19" xfId="0" applyNumberFormat="1" applyFont="1" applyFill="1" applyBorder="1" applyAlignment="1">
      <alignment horizontal="right" vertical="center" indent="1"/>
    </xf>
    <xf numFmtId="0" fontId="13" fillId="36" borderId="19" xfId="0" applyFont="1" applyFill="1" applyBorder="1" applyAlignment="1">
      <alignment horizontal="right" vertical="center" indent="1"/>
    </xf>
    <xf numFmtId="3" fontId="13" fillId="36" borderId="20" xfId="0" applyNumberFormat="1" applyFont="1" applyFill="1" applyBorder="1" applyAlignment="1">
      <alignment horizontal="right" vertical="center" indent="1"/>
    </xf>
    <xf numFmtId="0" fontId="35" fillId="36" borderId="22" xfId="0" applyFont="1" applyFill="1" applyBorder="1" applyAlignment="1">
      <alignment horizontal="left" vertical="center" indent="1"/>
    </xf>
    <xf numFmtId="0" fontId="34" fillId="36" borderId="22" xfId="0" quotePrefix="1" applyFont="1" applyFill="1" applyBorder="1" applyAlignment="1">
      <alignment horizontal="left" vertical="center" indent="1"/>
    </xf>
    <xf numFmtId="3" fontId="13" fillId="36" borderId="22" xfId="0" applyNumberFormat="1" applyFont="1" applyFill="1" applyBorder="1" applyAlignment="1">
      <alignment horizontal="right" vertical="center" indent="1"/>
    </xf>
    <xf numFmtId="0" fontId="13" fillId="36" borderId="22" xfId="0" applyFont="1" applyFill="1" applyBorder="1" applyAlignment="1">
      <alignment horizontal="right" vertical="center" indent="1"/>
    </xf>
    <xf numFmtId="3" fontId="13" fillId="36" borderId="23" xfId="0" applyNumberFormat="1" applyFont="1" applyFill="1" applyBorder="1" applyAlignment="1">
      <alignment horizontal="right" vertical="center" indent="1"/>
    </xf>
    <xf numFmtId="0" fontId="35" fillId="36" borderId="62" xfId="0" applyFont="1" applyFill="1" applyBorder="1" applyAlignment="1">
      <alignment horizontal="left" vertical="center" indent="1"/>
    </xf>
    <xf numFmtId="0" fontId="34" fillId="36" borderId="62" xfId="0" applyFont="1" applyFill="1" applyBorder="1" applyAlignment="1">
      <alignment horizontal="left" vertical="center" indent="1"/>
    </xf>
    <xf numFmtId="3" fontId="13" fillId="36" borderId="62" xfId="0" applyNumberFormat="1" applyFont="1" applyFill="1" applyBorder="1" applyAlignment="1">
      <alignment horizontal="right" vertical="center" indent="1"/>
    </xf>
    <xf numFmtId="0" fontId="13" fillId="36" borderId="62" xfId="0" applyFont="1" applyFill="1" applyBorder="1" applyAlignment="1">
      <alignment horizontal="right" vertical="center" indent="1"/>
    </xf>
    <xf numFmtId="3" fontId="13" fillId="36" borderId="63" xfId="0" applyNumberFormat="1" applyFont="1" applyFill="1" applyBorder="1" applyAlignment="1">
      <alignment horizontal="right" vertical="center" indent="1"/>
    </xf>
    <xf numFmtId="0" fontId="35" fillId="36" borderId="65" xfId="0" applyFont="1" applyFill="1" applyBorder="1" applyAlignment="1">
      <alignment horizontal="left" vertical="center" indent="1"/>
    </xf>
    <xf numFmtId="0" fontId="34" fillId="36" borderId="65" xfId="0" applyFont="1" applyFill="1" applyBorder="1" applyAlignment="1">
      <alignment horizontal="left" vertical="center" indent="1"/>
    </xf>
    <xf numFmtId="3" fontId="13" fillId="36" borderId="65" xfId="0" applyNumberFormat="1" applyFont="1" applyFill="1" applyBorder="1" applyAlignment="1">
      <alignment horizontal="right" vertical="center" indent="1"/>
    </xf>
    <xf numFmtId="0" fontId="13" fillId="36" borderId="65" xfId="0" applyFont="1" applyFill="1" applyBorder="1" applyAlignment="1">
      <alignment horizontal="right" vertical="center" indent="1"/>
    </xf>
    <xf numFmtId="3" fontId="13" fillId="36" borderId="66" xfId="0" applyNumberFormat="1" applyFont="1" applyFill="1" applyBorder="1" applyAlignment="1">
      <alignment horizontal="right" vertical="center" indent="1"/>
    </xf>
    <xf numFmtId="0" fontId="34" fillId="36" borderId="19" xfId="0" applyFont="1" applyFill="1" applyBorder="1" applyAlignment="1">
      <alignment horizontal="left" vertical="center" indent="1"/>
    </xf>
    <xf numFmtId="0" fontId="34" fillId="36" borderId="25" xfId="0" quotePrefix="1" applyFont="1" applyFill="1" applyBorder="1" applyAlignment="1">
      <alignment horizontal="left" vertical="center" indent="1"/>
    </xf>
    <xf numFmtId="3" fontId="13" fillId="36" borderId="25" xfId="0" applyNumberFormat="1" applyFont="1" applyFill="1" applyBorder="1" applyAlignment="1">
      <alignment horizontal="right" vertical="center" indent="1"/>
    </xf>
    <xf numFmtId="0" fontId="13" fillId="36" borderId="25" xfId="0" applyFont="1" applyFill="1" applyBorder="1" applyAlignment="1">
      <alignment horizontal="right" vertical="center" indent="1"/>
    </xf>
    <xf numFmtId="3" fontId="13" fillId="36" borderId="26" xfId="0" applyNumberFormat="1" applyFont="1" applyFill="1" applyBorder="1" applyAlignment="1">
      <alignment horizontal="right" vertical="center" indent="1"/>
    </xf>
    <xf numFmtId="0" fontId="35" fillId="36" borderId="29" xfId="0" applyFont="1" applyFill="1" applyBorder="1" applyAlignment="1">
      <alignment horizontal="left" vertical="center" indent="1"/>
    </xf>
    <xf numFmtId="0" fontId="34" fillId="36" borderId="29" xfId="0" applyFont="1" applyFill="1" applyBorder="1" applyAlignment="1">
      <alignment horizontal="left" vertical="center" indent="1"/>
    </xf>
    <xf numFmtId="3" fontId="13" fillId="36" borderId="29" xfId="0" applyNumberFormat="1" applyFont="1" applyFill="1" applyBorder="1" applyAlignment="1">
      <alignment horizontal="right" vertical="center" indent="1"/>
    </xf>
    <xf numFmtId="0" fontId="13" fillId="36" borderId="29" xfId="0" applyFont="1" applyFill="1" applyBorder="1" applyAlignment="1">
      <alignment horizontal="right" vertical="center" indent="1"/>
    </xf>
    <xf numFmtId="3" fontId="13" fillId="36" borderId="30" xfId="0" applyNumberFormat="1" applyFont="1" applyFill="1" applyBorder="1" applyAlignment="1">
      <alignment horizontal="right" vertical="center" indent="1"/>
    </xf>
    <xf numFmtId="0" fontId="35" fillId="36" borderId="31" xfId="0" applyFont="1" applyFill="1" applyBorder="1" applyAlignment="1">
      <alignment horizontal="left" vertical="center" indent="1"/>
    </xf>
    <xf numFmtId="0" fontId="34" fillId="36" borderId="31" xfId="0" applyFont="1" applyFill="1" applyBorder="1" applyAlignment="1">
      <alignment horizontal="left" vertical="center" indent="1"/>
    </xf>
    <xf numFmtId="3" fontId="13" fillId="36" borderId="31" xfId="0" applyNumberFormat="1" applyFont="1" applyFill="1" applyBorder="1" applyAlignment="1">
      <alignment horizontal="right" vertical="center" indent="1"/>
    </xf>
    <xf numFmtId="0" fontId="13" fillId="36" borderId="31" xfId="0" applyFont="1" applyFill="1" applyBorder="1" applyAlignment="1">
      <alignment horizontal="right" vertical="center" indent="1"/>
    </xf>
    <xf numFmtId="3" fontId="13" fillId="36" borderId="52" xfId="0" applyNumberFormat="1" applyFont="1" applyFill="1" applyBorder="1" applyAlignment="1">
      <alignment horizontal="right" vertical="center" indent="1"/>
    </xf>
    <xf numFmtId="0" fontId="34" fillId="36" borderId="29" xfId="0" quotePrefix="1" applyFont="1" applyFill="1" applyBorder="1" applyAlignment="1">
      <alignment horizontal="left" vertical="center" indent="1"/>
    </xf>
    <xf numFmtId="3" fontId="13" fillId="36" borderId="29" xfId="32" applyNumberFormat="1" applyFont="1" applyFill="1" applyBorder="1" applyAlignment="1">
      <alignment horizontal="right" vertical="center" indent="1"/>
    </xf>
    <xf numFmtId="0" fontId="34" fillId="36" borderId="57" xfId="0" applyFont="1" applyFill="1" applyBorder="1" applyAlignment="1">
      <alignment horizontal="left" vertical="center" indent="1"/>
    </xf>
    <xf numFmtId="0" fontId="35" fillId="36" borderId="37" xfId="0" applyFont="1" applyFill="1" applyBorder="1" applyAlignment="1">
      <alignment horizontal="left" vertical="center" indent="1"/>
    </xf>
    <xf numFmtId="0" fontId="34" fillId="36" borderId="37" xfId="0" applyFont="1" applyFill="1" applyBorder="1" applyAlignment="1">
      <alignment horizontal="left" vertical="center" indent="1"/>
    </xf>
    <xf numFmtId="3" fontId="13" fillId="36" borderId="37" xfId="0" applyNumberFormat="1" applyFont="1" applyFill="1" applyBorder="1" applyAlignment="1">
      <alignment horizontal="right" vertical="center" indent="1"/>
    </xf>
    <xf numFmtId="0" fontId="13" fillId="36" borderId="37" xfId="0" applyFont="1" applyFill="1" applyBorder="1" applyAlignment="1">
      <alignment horizontal="right" vertical="center" indent="1"/>
    </xf>
    <xf numFmtId="3" fontId="13" fillId="36" borderId="41" xfId="0" applyNumberFormat="1" applyFont="1" applyFill="1" applyBorder="1" applyAlignment="1">
      <alignment horizontal="right" vertical="center" indent="1"/>
    </xf>
    <xf numFmtId="3" fontId="13" fillId="36" borderId="29" xfId="0" quotePrefix="1" applyNumberFormat="1" applyFont="1" applyFill="1" applyBorder="1" applyAlignment="1">
      <alignment horizontal="right" vertical="center" indent="1"/>
    </xf>
    <xf numFmtId="0" fontId="34" fillId="36" borderId="39" xfId="0" applyFont="1" applyFill="1" applyBorder="1" applyAlignment="1">
      <alignment horizontal="left" vertical="center" indent="1"/>
    </xf>
    <xf numFmtId="3" fontId="13" fillId="36" borderId="35" xfId="0" applyNumberFormat="1" applyFont="1" applyFill="1" applyBorder="1" applyAlignment="1">
      <alignment horizontal="right" vertical="center" indent="1"/>
    </xf>
    <xf numFmtId="0" fontId="13" fillId="36" borderId="35" xfId="0" applyFont="1" applyFill="1" applyBorder="1" applyAlignment="1">
      <alignment horizontal="right" vertical="center" indent="1"/>
    </xf>
    <xf numFmtId="3" fontId="13" fillId="36" borderId="36" xfId="0" applyNumberFormat="1" applyFont="1" applyFill="1" applyBorder="1" applyAlignment="1">
      <alignment horizontal="right" vertical="center" indent="1"/>
    </xf>
    <xf numFmtId="3" fontId="13" fillId="36" borderId="49" xfId="0" applyNumberFormat="1" applyFont="1" applyFill="1" applyBorder="1" applyAlignment="1">
      <alignment horizontal="right" vertical="center" indent="1"/>
    </xf>
    <xf numFmtId="0" fontId="13" fillId="36" borderId="49" xfId="0" applyFont="1" applyFill="1" applyBorder="1" applyAlignment="1">
      <alignment horizontal="right" vertical="center" indent="1"/>
    </xf>
    <xf numFmtId="3" fontId="13" fillId="36" borderId="50" xfId="0" applyNumberFormat="1" applyFont="1" applyFill="1" applyBorder="1" applyAlignment="1">
      <alignment horizontal="right" vertical="center" indent="1"/>
    </xf>
    <xf numFmtId="0" fontId="34" fillId="36" borderId="38" xfId="0" applyFont="1" applyFill="1" applyBorder="1" applyAlignment="1">
      <alignment horizontal="left" vertical="center" indent="1"/>
    </xf>
    <xf numFmtId="0" fontId="35" fillId="36" borderId="59" xfId="0" applyFont="1" applyFill="1" applyBorder="1" applyAlignment="1">
      <alignment horizontal="left" vertical="center" indent="1"/>
    </xf>
    <xf numFmtId="0" fontId="34" fillId="36" borderId="59" xfId="0" applyFont="1" applyFill="1" applyBorder="1" applyAlignment="1">
      <alignment horizontal="left" vertical="center" indent="1"/>
    </xf>
    <xf numFmtId="3" fontId="13" fillId="36" borderId="43" xfId="0" applyNumberFormat="1" applyFont="1" applyFill="1" applyBorder="1" applyAlignment="1">
      <alignment horizontal="right" vertical="center" indent="1"/>
    </xf>
    <xf numFmtId="0" fontId="13" fillId="36" borderId="43" xfId="0" applyFont="1" applyFill="1" applyBorder="1" applyAlignment="1">
      <alignment horizontal="right" vertical="center" indent="1"/>
    </xf>
    <xf numFmtId="3" fontId="13" fillId="36" borderId="44" xfId="0" applyNumberFormat="1" applyFont="1" applyFill="1" applyBorder="1" applyAlignment="1">
      <alignment horizontal="right" vertical="center" indent="1"/>
    </xf>
    <xf numFmtId="0" fontId="35" fillId="36" borderId="43" xfId="0" applyFont="1" applyFill="1" applyBorder="1" applyAlignment="1">
      <alignment horizontal="left" vertical="center" indent="1"/>
    </xf>
    <xf numFmtId="0" fontId="34" fillId="36" borderId="43" xfId="0" applyFont="1" applyFill="1" applyBorder="1" applyAlignment="1">
      <alignment horizontal="left" vertical="center" indent="1"/>
    </xf>
    <xf numFmtId="0" fontId="35" fillId="36" borderId="58" xfId="0" applyFont="1" applyFill="1" applyBorder="1" applyAlignment="1">
      <alignment horizontal="left" vertical="center" indent="1"/>
    </xf>
    <xf numFmtId="0" fontId="35" fillId="36" borderId="56" xfId="0" applyFont="1" applyFill="1" applyBorder="1" applyAlignment="1">
      <alignment horizontal="left" vertical="center" indent="1"/>
    </xf>
    <xf numFmtId="0" fontId="34" fillId="36" borderId="60" xfId="0" applyFont="1" applyFill="1" applyBorder="1" applyAlignment="1">
      <alignment horizontal="left" vertical="center" indent="1"/>
    </xf>
    <xf numFmtId="0" fontId="35" fillId="36" borderId="46" xfId="0" applyFont="1" applyFill="1" applyBorder="1" applyAlignment="1">
      <alignment horizontal="left" vertical="center" indent="1"/>
    </xf>
    <xf numFmtId="0" fontId="34" fillId="36" borderId="45" xfId="0" applyFont="1" applyFill="1" applyBorder="1" applyAlignment="1">
      <alignment horizontal="left" vertical="center" indent="1"/>
    </xf>
    <xf numFmtId="3" fontId="13" fillId="36" borderId="46" xfId="0" applyNumberFormat="1" applyFont="1" applyFill="1" applyBorder="1" applyAlignment="1">
      <alignment horizontal="right" vertical="center" indent="1"/>
    </xf>
    <xf numFmtId="0" fontId="13" fillId="36" borderId="46" xfId="0" applyFont="1" applyFill="1" applyBorder="1" applyAlignment="1">
      <alignment horizontal="right" vertical="center" indent="1"/>
    </xf>
    <xf numFmtId="3" fontId="13" fillId="36" borderId="47" xfId="0" applyNumberFormat="1" applyFont="1" applyFill="1" applyBorder="1" applyAlignment="1">
      <alignment horizontal="right" vertical="center" indent="1"/>
    </xf>
    <xf numFmtId="0" fontId="35" fillId="36" borderId="67" xfId="0" applyFont="1" applyFill="1" applyBorder="1" applyAlignment="1">
      <alignment horizontal="left" vertical="center" indent="1"/>
    </xf>
    <xf numFmtId="0" fontId="34" fillId="36" borderId="68" xfId="0" applyFont="1" applyFill="1" applyBorder="1" applyAlignment="1">
      <alignment horizontal="left" vertical="center" indent="1"/>
    </xf>
    <xf numFmtId="0" fontId="35" fillId="36" borderId="69" xfId="0" applyFont="1" applyFill="1" applyBorder="1" applyAlignment="1">
      <alignment horizontal="left" vertical="center" indent="1"/>
    </xf>
    <xf numFmtId="0" fontId="34" fillId="36" borderId="70" xfId="0" applyFont="1" applyFill="1" applyBorder="1" applyAlignment="1">
      <alignment horizontal="left" vertical="center" indent="1"/>
    </xf>
    <xf numFmtId="0" fontId="35" fillId="36" borderId="49" xfId="0" applyFont="1" applyFill="1" applyBorder="1" applyAlignment="1">
      <alignment horizontal="left" vertical="center" indent="1"/>
    </xf>
    <xf numFmtId="0" fontId="34" fillId="36" borderId="49" xfId="0" applyFont="1" applyFill="1" applyBorder="1" applyAlignment="1">
      <alignment horizontal="left" vertical="center" indent="1"/>
    </xf>
    <xf numFmtId="0" fontId="14" fillId="36" borderId="71" xfId="0" applyFont="1" applyFill="1" applyBorder="1" applyAlignment="1">
      <alignment horizontal="right" vertical="center" indent="1"/>
    </xf>
    <xf numFmtId="0" fontId="35" fillId="36" borderId="72" xfId="0" applyFont="1" applyFill="1" applyBorder="1" applyAlignment="1">
      <alignment horizontal="left" vertical="center" indent="1"/>
    </xf>
    <xf numFmtId="0" fontId="34" fillId="36" borderId="72" xfId="0" applyFont="1" applyFill="1" applyBorder="1" applyAlignment="1">
      <alignment horizontal="left" vertical="center" indent="1"/>
    </xf>
    <xf numFmtId="3" fontId="13" fillId="36" borderId="72" xfId="0" applyNumberFormat="1" applyFont="1" applyFill="1" applyBorder="1" applyAlignment="1">
      <alignment horizontal="right" vertical="center" indent="1"/>
    </xf>
    <xf numFmtId="0" fontId="13" fillId="36" borderId="72" xfId="0" applyFont="1" applyFill="1" applyBorder="1" applyAlignment="1">
      <alignment horizontal="right" vertical="center" indent="1"/>
    </xf>
    <xf numFmtId="3" fontId="13" fillId="36" borderId="73" xfId="0" applyNumberFormat="1" applyFont="1" applyFill="1" applyBorder="1" applyAlignment="1">
      <alignment horizontal="right" vertical="center" indent="1"/>
    </xf>
    <xf numFmtId="0" fontId="14" fillId="36" borderId="74" xfId="0" applyFont="1" applyFill="1" applyBorder="1" applyAlignment="1">
      <alignment horizontal="right" vertical="center" indent="1"/>
    </xf>
    <xf numFmtId="0" fontId="35" fillId="36" borderId="75" xfId="0" applyFont="1" applyFill="1" applyBorder="1" applyAlignment="1">
      <alignment horizontal="left" vertical="center" indent="1"/>
    </xf>
    <xf numFmtId="0" fontId="34" fillId="36" borderId="75" xfId="0" applyFont="1" applyFill="1" applyBorder="1" applyAlignment="1">
      <alignment horizontal="left" vertical="center" indent="1"/>
    </xf>
    <xf numFmtId="3" fontId="13" fillId="36" borderId="75" xfId="0" applyNumberFormat="1" applyFont="1" applyFill="1" applyBorder="1" applyAlignment="1">
      <alignment horizontal="right" vertical="center" indent="1"/>
    </xf>
    <xf numFmtId="0" fontId="13" fillId="36" borderId="75" xfId="0" applyFont="1" applyFill="1" applyBorder="1" applyAlignment="1">
      <alignment horizontal="right" vertical="center" indent="1"/>
    </xf>
    <xf numFmtId="3" fontId="13" fillId="36" borderId="76" xfId="0" applyNumberFormat="1" applyFont="1" applyFill="1" applyBorder="1" applyAlignment="1">
      <alignment horizontal="right" vertical="center" indent="1"/>
    </xf>
    <xf numFmtId="0" fontId="14" fillId="36" borderId="77" xfId="0" applyFont="1" applyFill="1" applyBorder="1" applyAlignment="1">
      <alignment horizontal="right" vertical="center" indent="1"/>
    </xf>
    <xf numFmtId="0" fontId="35" fillId="36" borderId="78" xfId="0" applyFont="1" applyFill="1" applyBorder="1" applyAlignment="1">
      <alignment horizontal="left" vertical="center" indent="1"/>
    </xf>
    <xf numFmtId="0" fontId="34" fillId="36" borderId="79" xfId="0" applyFont="1" applyFill="1" applyBorder="1" applyAlignment="1">
      <alignment horizontal="left" vertical="center" indent="1"/>
    </xf>
    <xf numFmtId="3" fontId="13" fillId="36" borderId="80" xfId="0" applyNumberFormat="1" applyFont="1" applyFill="1" applyBorder="1" applyAlignment="1">
      <alignment horizontal="right" vertical="center" indent="1"/>
    </xf>
    <xf numFmtId="0" fontId="13" fillId="36" borderId="80" xfId="0" applyFont="1" applyFill="1" applyBorder="1" applyAlignment="1">
      <alignment horizontal="right" vertical="center" indent="1"/>
    </xf>
    <xf numFmtId="3" fontId="13" fillId="36" borderId="81" xfId="0" applyNumberFormat="1" applyFont="1" applyFill="1" applyBorder="1" applyAlignment="1">
      <alignment horizontal="right" vertical="center" indent="1"/>
    </xf>
    <xf numFmtId="0" fontId="9" fillId="34" borderId="3" xfId="0" applyFont="1" applyFill="1" applyBorder="1" applyAlignment="1">
      <alignment horizontal="left" vertical="center" indent="1"/>
    </xf>
    <xf numFmtId="0" fontId="9" fillId="34" borderId="1" xfId="0" applyFont="1" applyFill="1" applyBorder="1" applyAlignment="1">
      <alignment horizontal="left" vertical="center" indent="1"/>
    </xf>
    <xf numFmtId="0" fontId="37" fillId="35" borderId="32" xfId="0" applyFont="1" applyFill="1" applyBorder="1" applyAlignment="1">
      <alignment horizontal="center" vertical="center"/>
    </xf>
    <xf numFmtId="0" fontId="37" fillId="35" borderId="33" xfId="0" applyFont="1" applyFill="1" applyBorder="1" applyAlignment="1">
      <alignment horizontal="center" vertical="center"/>
    </xf>
  </cellXfs>
  <cellStyles count="52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rmal 4" xfId="51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FFFF99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showGridLines="0" tabSelected="1" zoomScaleNormal="100" workbookViewId="0">
      <pane ySplit="2" topLeftCell="A3" activePane="bottomLeft" state="frozen"/>
      <selection pane="bottomLeft" activeCell="D10" sqref="D10"/>
    </sheetView>
  </sheetViews>
  <sheetFormatPr baseColWidth="10" defaultRowHeight="13.5" x14ac:dyDescent="0.25"/>
  <cols>
    <col min="1" max="1" width="5.7109375" style="4" customWidth="1"/>
    <col min="2" max="2" width="28.28515625" style="4" customWidth="1"/>
    <col min="3" max="3" width="38.28515625" style="7" customWidth="1"/>
    <col min="4" max="4" width="14.7109375" style="7" customWidth="1"/>
    <col min="5" max="5" width="9" style="7" customWidth="1"/>
    <col min="6" max="6" width="14.85546875" style="7" customWidth="1"/>
    <col min="7" max="16384" width="11.42578125" style="5"/>
  </cols>
  <sheetData>
    <row r="1" spans="1:6" ht="18" customHeight="1" thickBot="1" x14ac:dyDescent="0.3">
      <c r="A1" s="137" t="s">
        <v>14</v>
      </c>
      <c r="B1" s="138"/>
      <c r="C1" s="138"/>
      <c r="D1" s="138"/>
      <c r="E1" s="138"/>
      <c r="F1" s="23">
        <v>42978</v>
      </c>
    </row>
    <row r="2" spans="1:6" s="6" customFormat="1" ht="17.45" customHeight="1" x14ac:dyDescent="0.25">
      <c r="A2" s="11" t="s">
        <v>53</v>
      </c>
      <c r="B2" s="11" t="s">
        <v>10</v>
      </c>
      <c r="C2" s="12" t="s">
        <v>11</v>
      </c>
      <c r="D2" s="13" t="s">
        <v>123</v>
      </c>
      <c r="E2" s="12" t="s">
        <v>124</v>
      </c>
      <c r="F2" s="14" t="s">
        <v>125</v>
      </c>
    </row>
    <row r="3" spans="1:6" s="2" customFormat="1" ht="12.2" customHeight="1" thickBot="1" x14ac:dyDescent="0.3">
      <c r="A3" s="38">
        <v>1</v>
      </c>
      <c r="B3" s="39" t="s">
        <v>126</v>
      </c>
      <c r="C3" s="40" t="s">
        <v>51</v>
      </c>
      <c r="D3" s="41">
        <v>4742810.4804399991</v>
      </c>
      <c r="E3" s="42">
        <v>447</v>
      </c>
      <c r="F3" s="43">
        <v>105832</v>
      </c>
    </row>
    <row r="4" spans="1:6" s="2" customFormat="1" ht="12.2" customHeight="1" x14ac:dyDescent="0.25">
      <c r="A4" s="17">
        <v>2</v>
      </c>
      <c r="B4" s="31" t="s">
        <v>15</v>
      </c>
      <c r="C4" s="44"/>
      <c r="D4" s="32">
        <f>SUM(D5:D6)</f>
        <v>3421629.3555599996</v>
      </c>
      <c r="E4" s="32">
        <f>SUM(E5:E6)</f>
        <v>138</v>
      </c>
      <c r="F4" s="33">
        <f>SUM(F5:F6)</f>
        <v>29294</v>
      </c>
    </row>
    <row r="5" spans="1:6" s="1" customFormat="1" ht="12.2" customHeight="1" x14ac:dyDescent="0.25">
      <c r="A5" s="18"/>
      <c r="B5" s="34"/>
      <c r="C5" s="45" t="s">
        <v>99</v>
      </c>
      <c r="D5" s="46">
        <v>3340180.3555599996</v>
      </c>
      <c r="E5" s="47">
        <v>129</v>
      </c>
      <c r="F5" s="48">
        <v>26911</v>
      </c>
    </row>
    <row r="6" spans="1:6" s="2" customFormat="1" ht="12.2" customHeight="1" thickBot="1" x14ac:dyDescent="0.3">
      <c r="A6" s="19"/>
      <c r="B6" s="49"/>
      <c r="C6" s="50" t="s">
        <v>43</v>
      </c>
      <c r="D6" s="51">
        <v>81449</v>
      </c>
      <c r="E6" s="52">
        <v>9</v>
      </c>
      <c r="F6" s="53">
        <v>2383</v>
      </c>
    </row>
    <row r="7" spans="1:6" s="2" customFormat="1" ht="12.2" customHeight="1" x14ac:dyDescent="0.25">
      <c r="A7" s="29">
        <v>3</v>
      </c>
      <c r="B7" s="54" t="s">
        <v>0</v>
      </c>
      <c r="C7" s="55" t="s">
        <v>98</v>
      </c>
      <c r="D7" s="56">
        <v>3208797</v>
      </c>
      <c r="E7" s="57">
        <v>332</v>
      </c>
      <c r="F7" s="58">
        <v>44575</v>
      </c>
    </row>
    <row r="8" spans="1:6" s="2" customFormat="1" ht="12.2" customHeight="1" thickBot="1" x14ac:dyDescent="0.3">
      <c r="A8" s="30">
        <v>4</v>
      </c>
      <c r="B8" s="59" t="s">
        <v>1</v>
      </c>
      <c r="C8" s="60" t="s">
        <v>48</v>
      </c>
      <c r="D8" s="61">
        <v>2592605</v>
      </c>
      <c r="E8" s="62">
        <v>372</v>
      </c>
      <c r="F8" s="63">
        <v>44961</v>
      </c>
    </row>
    <row r="9" spans="1:6" s="2" customFormat="1" ht="12.2" customHeight="1" x14ac:dyDescent="0.25">
      <c r="A9" s="17">
        <v>5</v>
      </c>
      <c r="B9" s="31" t="s">
        <v>2</v>
      </c>
      <c r="C9" s="35"/>
      <c r="D9" s="32">
        <f>SUM(D10:D11)</f>
        <v>2151504</v>
      </c>
      <c r="E9" s="36">
        <f>SUM(E10:E11)</f>
        <v>186</v>
      </c>
      <c r="F9" s="33">
        <f>SUM(F10:F11)</f>
        <v>24688</v>
      </c>
    </row>
    <row r="10" spans="1:6" s="2" customFormat="1" ht="12.2" customHeight="1" x14ac:dyDescent="0.25">
      <c r="A10" s="18"/>
      <c r="B10" s="34"/>
      <c r="C10" s="64" t="s">
        <v>37</v>
      </c>
      <c r="D10" s="46">
        <v>2136034</v>
      </c>
      <c r="E10" s="47">
        <v>185</v>
      </c>
      <c r="F10" s="48">
        <v>24025</v>
      </c>
    </row>
    <row r="11" spans="1:6" s="2" customFormat="1" ht="12.2" customHeight="1" thickBot="1" x14ac:dyDescent="0.3">
      <c r="A11" s="20"/>
      <c r="B11" s="37"/>
      <c r="C11" s="65" t="s">
        <v>118</v>
      </c>
      <c r="D11" s="66">
        <v>15470</v>
      </c>
      <c r="E11" s="67">
        <v>1</v>
      </c>
      <c r="F11" s="68">
        <v>663</v>
      </c>
    </row>
    <row r="12" spans="1:6" s="2" customFormat="1" ht="12.2" customHeight="1" x14ac:dyDescent="0.25">
      <c r="A12" s="21">
        <v>6</v>
      </c>
      <c r="B12" s="69" t="s">
        <v>12</v>
      </c>
      <c r="C12" s="70" t="s">
        <v>39</v>
      </c>
      <c r="D12" s="71">
        <v>1619926</v>
      </c>
      <c r="E12" s="72">
        <v>182</v>
      </c>
      <c r="F12" s="73">
        <v>26701</v>
      </c>
    </row>
    <row r="13" spans="1:6" s="2" customFormat="1" ht="12.2" customHeight="1" x14ac:dyDescent="0.25">
      <c r="A13" s="22">
        <v>7</v>
      </c>
      <c r="B13" s="69" t="s">
        <v>5</v>
      </c>
      <c r="C13" s="70" t="s">
        <v>54</v>
      </c>
      <c r="D13" s="71">
        <v>1611166</v>
      </c>
      <c r="E13" s="72">
        <v>155</v>
      </c>
      <c r="F13" s="73">
        <v>28554</v>
      </c>
    </row>
    <row r="14" spans="1:6" s="2" customFormat="1" ht="12.2" customHeight="1" x14ac:dyDescent="0.25">
      <c r="A14" s="22">
        <v>8</v>
      </c>
      <c r="B14" s="69" t="s">
        <v>85</v>
      </c>
      <c r="C14" s="70" t="s">
        <v>97</v>
      </c>
      <c r="D14" s="71">
        <v>1585263</v>
      </c>
      <c r="E14" s="72">
        <v>182</v>
      </c>
      <c r="F14" s="73">
        <v>19723</v>
      </c>
    </row>
    <row r="15" spans="1:6" s="2" customFormat="1" ht="12.2" customHeight="1" x14ac:dyDescent="0.25">
      <c r="A15" s="22">
        <v>9</v>
      </c>
      <c r="B15" s="69" t="s">
        <v>4</v>
      </c>
      <c r="C15" s="70" t="s">
        <v>46</v>
      </c>
      <c r="D15" s="71">
        <v>1059626</v>
      </c>
      <c r="E15" s="72">
        <v>14</v>
      </c>
      <c r="F15" s="73">
        <v>1668</v>
      </c>
    </row>
    <row r="16" spans="1:6" s="2" customFormat="1" ht="12.2" customHeight="1" x14ac:dyDescent="0.25">
      <c r="A16" s="22">
        <v>10</v>
      </c>
      <c r="B16" s="69" t="s">
        <v>6</v>
      </c>
      <c r="C16" s="70" t="s">
        <v>28</v>
      </c>
      <c r="D16" s="71">
        <v>890596.92999999982</v>
      </c>
      <c r="E16" s="72">
        <v>83</v>
      </c>
      <c r="F16" s="73">
        <v>10455</v>
      </c>
    </row>
    <row r="17" spans="1:6" s="2" customFormat="1" ht="12.2" customHeight="1" thickBot="1" x14ac:dyDescent="0.3">
      <c r="A17" s="22">
        <v>11</v>
      </c>
      <c r="B17" s="69" t="s">
        <v>94</v>
      </c>
      <c r="C17" s="70" t="s">
        <v>116</v>
      </c>
      <c r="D17" s="71">
        <v>820573.3457965831</v>
      </c>
      <c r="E17" s="72">
        <v>6</v>
      </c>
      <c r="F17" s="73">
        <v>670</v>
      </c>
    </row>
    <row r="18" spans="1:6" s="2" customFormat="1" ht="12.2" customHeight="1" x14ac:dyDescent="0.25">
      <c r="A18" s="17">
        <v>12</v>
      </c>
      <c r="B18" s="31" t="s">
        <v>86</v>
      </c>
      <c r="C18" s="35"/>
      <c r="D18" s="32">
        <f>+D19+D20</f>
        <v>661853.82969521999</v>
      </c>
      <c r="E18" s="36">
        <f>+E19+E20</f>
        <v>39</v>
      </c>
      <c r="F18" s="33">
        <f>+F19+F20</f>
        <v>10166</v>
      </c>
    </row>
    <row r="19" spans="1:6" s="2" customFormat="1" ht="12.2" customHeight="1" x14ac:dyDescent="0.25">
      <c r="A19" s="18"/>
      <c r="B19" s="34"/>
      <c r="C19" s="64" t="s">
        <v>42</v>
      </c>
      <c r="D19" s="46">
        <v>453947</v>
      </c>
      <c r="E19" s="47">
        <v>37</v>
      </c>
      <c r="F19" s="48">
        <v>9873</v>
      </c>
    </row>
    <row r="20" spans="1:6" s="2" customFormat="1" ht="12.2" customHeight="1" thickBot="1" x14ac:dyDescent="0.3">
      <c r="A20" s="20"/>
      <c r="B20" s="37"/>
      <c r="C20" s="65" t="s">
        <v>129</v>
      </c>
      <c r="D20" s="66">
        <v>207906.82969521999</v>
      </c>
      <c r="E20" s="67">
        <v>2</v>
      </c>
      <c r="F20" s="68">
        <v>293</v>
      </c>
    </row>
    <row r="21" spans="1:6" s="2" customFormat="1" ht="12.2" customHeight="1" x14ac:dyDescent="0.25">
      <c r="A21" s="22">
        <v>13</v>
      </c>
      <c r="B21" s="69" t="s">
        <v>74</v>
      </c>
      <c r="C21" s="70" t="s">
        <v>100</v>
      </c>
      <c r="D21" s="71">
        <v>579074</v>
      </c>
      <c r="E21" s="72">
        <v>63</v>
      </c>
      <c r="F21" s="73">
        <v>9882</v>
      </c>
    </row>
    <row r="22" spans="1:6" s="2" customFormat="1" ht="12.2" customHeight="1" x14ac:dyDescent="0.25">
      <c r="A22" s="22">
        <v>14</v>
      </c>
      <c r="B22" s="69" t="s">
        <v>93</v>
      </c>
      <c r="C22" s="70" t="s">
        <v>73</v>
      </c>
      <c r="D22" s="71">
        <v>518274</v>
      </c>
      <c r="E22" s="72">
        <v>55</v>
      </c>
      <c r="F22" s="73">
        <v>7624</v>
      </c>
    </row>
    <row r="23" spans="1:6" s="2" customFormat="1" ht="12.2" customHeight="1" x14ac:dyDescent="0.25">
      <c r="A23" s="28">
        <v>15</v>
      </c>
      <c r="B23" s="74" t="s">
        <v>3</v>
      </c>
      <c r="C23" s="75" t="s">
        <v>112</v>
      </c>
      <c r="D23" s="76">
        <v>517770</v>
      </c>
      <c r="E23" s="77">
        <v>59</v>
      </c>
      <c r="F23" s="78">
        <v>6964</v>
      </c>
    </row>
    <row r="24" spans="1:6" s="2" customFormat="1" ht="12.2" customHeight="1" x14ac:dyDescent="0.25">
      <c r="A24" s="22">
        <v>16</v>
      </c>
      <c r="B24" s="69" t="s">
        <v>40</v>
      </c>
      <c r="C24" s="79" t="s">
        <v>56</v>
      </c>
      <c r="D24" s="80">
        <v>500282.3991620671</v>
      </c>
      <c r="E24" s="72">
        <v>70</v>
      </c>
      <c r="F24" s="73">
        <v>8375</v>
      </c>
    </row>
    <row r="25" spans="1:6" s="2" customFormat="1" ht="12.2" customHeight="1" x14ac:dyDescent="0.25">
      <c r="A25" s="22">
        <v>17</v>
      </c>
      <c r="B25" s="69" t="s">
        <v>17</v>
      </c>
      <c r="C25" s="70" t="s">
        <v>36</v>
      </c>
      <c r="D25" s="71">
        <v>406797</v>
      </c>
      <c r="E25" s="72">
        <v>32</v>
      </c>
      <c r="F25" s="73">
        <v>4267</v>
      </c>
    </row>
    <row r="26" spans="1:6" s="2" customFormat="1" ht="12.2" customHeight="1" x14ac:dyDescent="0.25">
      <c r="A26" s="22">
        <v>18</v>
      </c>
      <c r="B26" s="69" t="s">
        <v>88</v>
      </c>
      <c r="C26" s="70" t="s">
        <v>89</v>
      </c>
      <c r="D26" s="71">
        <v>361041.52229845099</v>
      </c>
      <c r="E26" s="72">
        <v>1</v>
      </c>
      <c r="F26" s="73">
        <v>200</v>
      </c>
    </row>
    <row r="27" spans="1:6" s="2" customFormat="1" ht="12.2" customHeight="1" x14ac:dyDescent="0.25">
      <c r="A27" s="22">
        <v>19</v>
      </c>
      <c r="B27" s="69" t="s">
        <v>33</v>
      </c>
      <c r="C27" s="70" t="s">
        <v>44</v>
      </c>
      <c r="D27" s="71">
        <v>352187.37000000011</v>
      </c>
      <c r="E27" s="72">
        <v>33</v>
      </c>
      <c r="F27" s="73">
        <v>4194</v>
      </c>
    </row>
    <row r="28" spans="1:6" s="2" customFormat="1" ht="12.2" customHeight="1" x14ac:dyDescent="0.25">
      <c r="A28" s="22">
        <v>20</v>
      </c>
      <c r="B28" s="69" t="s">
        <v>95</v>
      </c>
      <c r="C28" s="70" t="s">
        <v>96</v>
      </c>
      <c r="D28" s="71">
        <v>349518</v>
      </c>
      <c r="E28" s="72">
        <v>45</v>
      </c>
      <c r="F28" s="73">
        <v>4820</v>
      </c>
    </row>
    <row r="29" spans="1:6" s="2" customFormat="1" ht="12.2" customHeight="1" x14ac:dyDescent="0.25">
      <c r="A29" s="22">
        <v>21</v>
      </c>
      <c r="B29" s="69" t="s">
        <v>47</v>
      </c>
      <c r="C29" s="70" t="s">
        <v>50</v>
      </c>
      <c r="D29" s="71">
        <v>312340.32756638713</v>
      </c>
      <c r="E29" s="72">
        <v>23</v>
      </c>
      <c r="F29" s="73">
        <v>2544</v>
      </c>
    </row>
    <row r="30" spans="1:6" s="2" customFormat="1" ht="12.2" customHeight="1" x14ac:dyDescent="0.25">
      <c r="A30" s="22">
        <v>22</v>
      </c>
      <c r="B30" s="69" t="s">
        <v>115</v>
      </c>
      <c r="C30" s="70" t="s">
        <v>58</v>
      </c>
      <c r="D30" s="71">
        <v>310624.57437012513</v>
      </c>
      <c r="E30" s="72">
        <v>42</v>
      </c>
      <c r="F30" s="73">
        <v>5262</v>
      </c>
    </row>
    <row r="31" spans="1:6" s="2" customFormat="1" ht="12.2" customHeight="1" x14ac:dyDescent="0.25">
      <c r="A31" s="22">
        <v>23</v>
      </c>
      <c r="B31" s="69" t="s">
        <v>32</v>
      </c>
      <c r="C31" s="70" t="s">
        <v>55</v>
      </c>
      <c r="D31" s="71">
        <v>283420.14304392703</v>
      </c>
      <c r="E31" s="72">
        <v>44</v>
      </c>
      <c r="F31" s="73">
        <v>5401</v>
      </c>
    </row>
    <row r="32" spans="1:6" s="2" customFormat="1" ht="12.2" customHeight="1" x14ac:dyDescent="0.25">
      <c r="A32" s="22">
        <v>24</v>
      </c>
      <c r="B32" s="69" t="s">
        <v>30</v>
      </c>
      <c r="C32" s="70" t="s">
        <v>30</v>
      </c>
      <c r="D32" s="71">
        <v>232824.46771601596</v>
      </c>
      <c r="E32" s="72">
        <v>17</v>
      </c>
      <c r="F32" s="73">
        <v>2134</v>
      </c>
    </row>
    <row r="33" spans="1:6" s="2" customFormat="1" ht="12.2" customHeight="1" x14ac:dyDescent="0.25">
      <c r="A33" s="22">
        <v>25</v>
      </c>
      <c r="B33" s="69" t="s">
        <v>27</v>
      </c>
      <c r="C33" s="70" t="s">
        <v>41</v>
      </c>
      <c r="D33" s="71">
        <v>222610</v>
      </c>
      <c r="E33" s="72">
        <v>37</v>
      </c>
      <c r="F33" s="73">
        <v>4412</v>
      </c>
    </row>
    <row r="34" spans="1:6" s="2" customFormat="1" ht="12.2" customHeight="1" x14ac:dyDescent="0.25">
      <c r="A34" s="22">
        <v>26</v>
      </c>
      <c r="B34" s="69" t="s">
        <v>90</v>
      </c>
      <c r="C34" s="70" t="s">
        <v>109</v>
      </c>
      <c r="D34" s="71">
        <v>215677.202663565</v>
      </c>
      <c r="E34" s="72">
        <v>8</v>
      </c>
      <c r="F34" s="73">
        <v>1076</v>
      </c>
    </row>
    <row r="35" spans="1:6" s="2" customFormat="1" ht="12.2" customHeight="1" x14ac:dyDescent="0.25">
      <c r="A35" s="22">
        <v>27</v>
      </c>
      <c r="B35" s="69" t="s">
        <v>7</v>
      </c>
      <c r="C35" s="70" t="s">
        <v>52</v>
      </c>
      <c r="D35" s="71">
        <v>206121</v>
      </c>
      <c r="E35" s="72">
        <v>17</v>
      </c>
      <c r="F35" s="73">
        <v>2247</v>
      </c>
    </row>
    <row r="36" spans="1:6" s="2" customFormat="1" ht="12.2" customHeight="1" x14ac:dyDescent="0.25">
      <c r="A36" s="22">
        <v>28</v>
      </c>
      <c r="B36" s="104" t="s">
        <v>67</v>
      </c>
      <c r="C36" s="81"/>
      <c r="D36" s="71">
        <v>185432.30325011199</v>
      </c>
      <c r="E36" s="72">
        <v>1</v>
      </c>
      <c r="F36" s="73">
        <v>143</v>
      </c>
    </row>
    <row r="37" spans="1:6" s="2" customFormat="1" ht="12.2" customHeight="1" x14ac:dyDescent="0.25">
      <c r="A37" s="22">
        <v>29</v>
      </c>
      <c r="B37" s="69" t="s">
        <v>25</v>
      </c>
      <c r="C37" s="70" t="s">
        <v>57</v>
      </c>
      <c r="D37" s="71">
        <v>173863.467663763</v>
      </c>
      <c r="E37" s="72">
        <v>17</v>
      </c>
      <c r="F37" s="73">
        <v>1861</v>
      </c>
    </row>
    <row r="38" spans="1:6" s="2" customFormat="1" ht="12" customHeight="1" x14ac:dyDescent="0.25">
      <c r="A38" s="117">
        <v>30</v>
      </c>
      <c r="B38" s="118" t="s">
        <v>83</v>
      </c>
      <c r="C38" s="119" t="s">
        <v>82</v>
      </c>
      <c r="D38" s="120">
        <v>170878.48066568704</v>
      </c>
      <c r="E38" s="121">
        <v>35</v>
      </c>
      <c r="F38" s="122">
        <v>3876</v>
      </c>
    </row>
    <row r="39" spans="1:6" s="2" customFormat="1" ht="12.2" customHeight="1" x14ac:dyDescent="0.25">
      <c r="A39" s="28">
        <v>31</v>
      </c>
      <c r="B39" s="74" t="s">
        <v>45</v>
      </c>
      <c r="C39" s="75" t="s">
        <v>45</v>
      </c>
      <c r="D39" s="76">
        <v>156273.43885700998</v>
      </c>
      <c r="E39" s="77">
        <v>10</v>
      </c>
      <c r="F39" s="78">
        <v>2470</v>
      </c>
    </row>
    <row r="40" spans="1:6" s="2" customFormat="1" ht="12.2" customHeight="1" x14ac:dyDescent="0.25">
      <c r="A40" s="22">
        <v>32</v>
      </c>
      <c r="B40" s="69" t="s">
        <v>38</v>
      </c>
      <c r="C40" s="70" t="s">
        <v>101</v>
      </c>
      <c r="D40" s="71">
        <v>153234.57965973997</v>
      </c>
      <c r="E40" s="72">
        <v>23</v>
      </c>
      <c r="F40" s="73">
        <v>2928</v>
      </c>
    </row>
    <row r="41" spans="1:6" s="2" customFormat="1" ht="12.2" customHeight="1" x14ac:dyDescent="0.25">
      <c r="A41" s="22">
        <v>33</v>
      </c>
      <c r="B41" s="69" t="s">
        <v>81</v>
      </c>
      <c r="C41" s="70" t="s">
        <v>29</v>
      </c>
      <c r="D41" s="71">
        <v>136763.26978</v>
      </c>
      <c r="E41" s="72">
        <v>13</v>
      </c>
      <c r="F41" s="73">
        <v>1963</v>
      </c>
    </row>
    <row r="42" spans="1:6" s="2" customFormat="1" ht="12.2" customHeight="1" x14ac:dyDescent="0.25">
      <c r="A42" s="24">
        <v>34</v>
      </c>
      <c r="B42" s="82" t="s">
        <v>24</v>
      </c>
      <c r="C42" s="83" t="s">
        <v>70</v>
      </c>
      <c r="D42" s="84">
        <v>126888.18354866901</v>
      </c>
      <c r="E42" s="85">
        <v>6</v>
      </c>
      <c r="F42" s="86">
        <v>646</v>
      </c>
    </row>
    <row r="43" spans="1:6" s="2" customFormat="1" ht="12.2" customHeight="1" x14ac:dyDescent="0.25">
      <c r="A43" s="22">
        <v>35</v>
      </c>
      <c r="B43" s="69" t="s">
        <v>13</v>
      </c>
      <c r="C43" s="70" t="s">
        <v>122</v>
      </c>
      <c r="D43" s="87">
        <v>115688.996935448</v>
      </c>
      <c r="E43" s="72">
        <v>3</v>
      </c>
      <c r="F43" s="73">
        <v>829</v>
      </c>
    </row>
    <row r="44" spans="1:6" s="2" customFormat="1" ht="12.2" customHeight="1" x14ac:dyDescent="0.25">
      <c r="A44" s="22">
        <v>36</v>
      </c>
      <c r="B44" s="69" t="s">
        <v>111</v>
      </c>
      <c r="C44" s="70" t="s">
        <v>110</v>
      </c>
      <c r="D44" s="71">
        <v>103290.940977948</v>
      </c>
      <c r="E44" s="72">
        <v>7</v>
      </c>
      <c r="F44" s="73">
        <v>1653</v>
      </c>
    </row>
    <row r="45" spans="1:6" s="2" customFormat="1" ht="12.2" customHeight="1" x14ac:dyDescent="0.25">
      <c r="A45" s="24">
        <v>37</v>
      </c>
      <c r="B45" s="82" t="s">
        <v>34</v>
      </c>
      <c r="C45" s="83" t="s">
        <v>35</v>
      </c>
      <c r="D45" s="84">
        <v>95115.128020000004</v>
      </c>
      <c r="E45" s="85">
        <v>12</v>
      </c>
      <c r="F45" s="86">
        <v>1778</v>
      </c>
    </row>
    <row r="46" spans="1:6" s="2" customFormat="1" ht="12.2" customHeight="1" x14ac:dyDescent="0.25">
      <c r="A46" s="22">
        <v>38</v>
      </c>
      <c r="B46" s="82" t="s">
        <v>113</v>
      </c>
      <c r="C46" s="88" t="s">
        <v>120</v>
      </c>
      <c r="D46" s="89">
        <v>90373.335373492984</v>
      </c>
      <c r="E46" s="90">
        <v>9</v>
      </c>
      <c r="F46" s="91">
        <v>1099</v>
      </c>
    </row>
    <row r="47" spans="1:6" s="2" customFormat="1" ht="12.2" customHeight="1" x14ac:dyDescent="0.25">
      <c r="A47" s="27">
        <v>39</v>
      </c>
      <c r="B47" s="104" t="s">
        <v>68</v>
      </c>
      <c r="C47" s="81"/>
      <c r="D47" s="92">
        <v>89599.509251898009</v>
      </c>
      <c r="E47" s="93">
        <v>1</v>
      </c>
      <c r="F47" s="94">
        <v>119</v>
      </c>
    </row>
    <row r="48" spans="1:6" s="2" customFormat="1" ht="12.2" customHeight="1" x14ac:dyDescent="0.25">
      <c r="A48" s="22">
        <f>+A47+1</f>
        <v>40</v>
      </c>
      <c r="B48" s="82" t="s">
        <v>106</v>
      </c>
      <c r="C48" s="70" t="s">
        <v>107</v>
      </c>
      <c r="D48" s="71">
        <v>80834</v>
      </c>
      <c r="E48" s="72">
        <v>3</v>
      </c>
      <c r="F48" s="73">
        <v>503</v>
      </c>
    </row>
    <row r="49" spans="1:6" s="2" customFormat="1" ht="12.2" customHeight="1" x14ac:dyDescent="0.25">
      <c r="A49" s="22">
        <v>41</v>
      </c>
      <c r="B49" s="82" t="s">
        <v>16</v>
      </c>
      <c r="C49" s="88" t="s">
        <v>16</v>
      </c>
      <c r="D49" s="71">
        <v>71639.278000000006</v>
      </c>
      <c r="E49" s="72">
        <v>13</v>
      </c>
      <c r="F49" s="73">
        <v>1470</v>
      </c>
    </row>
    <row r="50" spans="1:6" s="2" customFormat="1" ht="12.2" customHeight="1" x14ac:dyDescent="0.25">
      <c r="A50" s="22">
        <v>42</v>
      </c>
      <c r="B50" s="69" t="s">
        <v>102</v>
      </c>
      <c r="C50" s="70" t="s">
        <v>60</v>
      </c>
      <c r="D50" s="71">
        <v>59631.255616062997</v>
      </c>
      <c r="E50" s="72">
        <v>5</v>
      </c>
      <c r="F50" s="73">
        <v>554</v>
      </c>
    </row>
    <row r="51" spans="1:6" s="2" customFormat="1" ht="12.75" customHeight="1" x14ac:dyDescent="0.25">
      <c r="A51" s="22">
        <v>43</v>
      </c>
      <c r="B51" s="82" t="s">
        <v>8</v>
      </c>
      <c r="C51" s="83" t="s">
        <v>61</v>
      </c>
      <c r="D51" s="71">
        <v>58907.072340730003</v>
      </c>
      <c r="E51" s="72">
        <v>7</v>
      </c>
      <c r="F51" s="73">
        <v>2235</v>
      </c>
    </row>
    <row r="52" spans="1:6" s="2" customFormat="1" ht="12.2" customHeight="1" x14ac:dyDescent="0.25">
      <c r="A52" s="22">
        <v>44</v>
      </c>
      <c r="B52" s="82" t="s">
        <v>18</v>
      </c>
      <c r="C52" s="95" t="s">
        <v>18</v>
      </c>
      <c r="D52" s="71">
        <v>58057</v>
      </c>
      <c r="E52" s="72">
        <v>10</v>
      </c>
      <c r="F52" s="73">
        <v>1756</v>
      </c>
    </row>
    <row r="53" spans="1:6" s="2" customFormat="1" ht="12.2" customHeight="1" x14ac:dyDescent="0.25">
      <c r="A53" s="22">
        <v>45</v>
      </c>
      <c r="B53" s="82" t="s">
        <v>23</v>
      </c>
      <c r="C53" s="88" t="s">
        <v>59</v>
      </c>
      <c r="D53" s="71">
        <v>57012</v>
      </c>
      <c r="E53" s="72">
        <v>12</v>
      </c>
      <c r="F53" s="73">
        <v>1467</v>
      </c>
    </row>
    <row r="54" spans="1:6" s="2" customFormat="1" ht="12.2" customHeight="1" x14ac:dyDescent="0.25">
      <c r="A54" s="22">
        <v>46</v>
      </c>
      <c r="B54" s="104" t="s">
        <v>84</v>
      </c>
      <c r="C54" s="81"/>
      <c r="D54" s="71">
        <v>55674.697104379993</v>
      </c>
      <c r="E54" s="72">
        <v>1</v>
      </c>
      <c r="F54" s="73">
        <v>154</v>
      </c>
    </row>
    <row r="55" spans="1:6" s="2" customFormat="1" ht="12.2" customHeight="1" x14ac:dyDescent="0.25">
      <c r="A55" s="22">
        <v>47</v>
      </c>
      <c r="B55" s="82" t="s">
        <v>75</v>
      </c>
      <c r="C55" s="70" t="s">
        <v>121</v>
      </c>
      <c r="D55" s="71">
        <v>53374.810710237994</v>
      </c>
      <c r="E55" s="72">
        <v>11</v>
      </c>
      <c r="F55" s="73">
        <v>1334</v>
      </c>
    </row>
    <row r="56" spans="1:6" s="2" customFormat="1" ht="12.2" customHeight="1" x14ac:dyDescent="0.25">
      <c r="A56" s="22">
        <v>48</v>
      </c>
      <c r="B56" s="82" t="s">
        <v>22</v>
      </c>
      <c r="C56" s="75" t="s">
        <v>117</v>
      </c>
      <c r="D56" s="71">
        <v>48241</v>
      </c>
      <c r="E56" s="72">
        <v>1</v>
      </c>
      <c r="F56" s="73">
        <v>102</v>
      </c>
    </row>
    <row r="57" spans="1:6" s="2" customFormat="1" ht="12.2" customHeight="1" x14ac:dyDescent="0.25">
      <c r="A57" s="22">
        <v>49</v>
      </c>
      <c r="B57" s="82" t="s">
        <v>9</v>
      </c>
      <c r="C57" s="70" t="s">
        <v>49</v>
      </c>
      <c r="D57" s="71">
        <v>46010</v>
      </c>
      <c r="E57" s="72">
        <v>4</v>
      </c>
      <c r="F57" s="73">
        <v>405</v>
      </c>
    </row>
    <row r="58" spans="1:6" s="2" customFormat="1" ht="12.2" customHeight="1" x14ac:dyDescent="0.25">
      <c r="A58" s="22">
        <v>50</v>
      </c>
      <c r="B58" s="74" t="s">
        <v>108</v>
      </c>
      <c r="C58" s="75" t="s">
        <v>108</v>
      </c>
      <c r="D58" s="71">
        <v>40622</v>
      </c>
      <c r="E58" s="72">
        <v>4</v>
      </c>
      <c r="F58" s="73">
        <v>557</v>
      </c>
    </row>
    <row r="59" spans="1:6" s="2" customFormat="1" ht="12.2" customHeight="1" x14ac:dyDescent="0.25">
      <c r="A59" s="25">
        <v>51</v>
      </c>
      <c r="B59" s="96" t="s">
        <v>127</v>
      </c>
      <c r="C59" s="97" t="s">
        <v>128</v>
      </c>
      <c r="D59" s="98">
        <v>38634.196169084003</v>
      </c>
      <c r="E59" s="99">
        <v>8</v>
      </c>
      <c r="F59" s="100">
        <v>866</v>
      </c>
    </row>
    <row r="60" spans="1:6" s="2" customFormat="1" ht="12.2" customHeight="1" x14ac:dyDescent="0.25">
      <c r="A60" s="22">
        <v>52</v>
      </c>
      <c r="B60" s="82" t="s">
        <v>26</v>
      </c>
      <c r="C60" s="83" t="s">
        <v>26</v>
      </c>
      <c r="D60" s="71">
        <v>31530.770233116</v>
      </c>
      <c r="E60" s="72">
        <v>1</v>
      </c>
      <c r="F60" s="73">
        <v>104</v>
      </c>
    </row>
    <row r="61" spans="1:6" s="2" customFormat="1" ht="12.2" customHeight="1" x14ac:dyDescent="0.25">
      <c r="A61" s="22">
        <v>53</v>
      </c>
      <c r="B61" s="69" t="s">
        <v>20</v>
      </c>
      <c r="C61" s="70" t="s">
        <v>20</v>
      </c>
      <c r="D61" s="71">
        <v>29563</v>
      </c>
      <c r="E61" s="72">
        <v>3</v>
      </c>
      <c r="F61" s="73">
        <v>832</v>
      </c>
    </row>
    <row r="62" spans="1:6" s="2" customFormat="1" ht="12.2" customHeight="1" x14ac:dyDescent="0.25">
      <c r="A62" s="22">
        <v>54</v>
      </c>
      <c r="B62" s="69" t="s">
        <v>31</v>
      </c>
      <c r="C62" s="70" t="s">
        <v>76</v>
      </c>
      <c r="D62" s="71">
        <v>29162</v>
      </c>
      <c r="E62" s="72">
        <v>7</v>
      </c>
      <c r="F62" s="73">
        <v>469</v>
      </c>
    </row>
    <row r="63" spans="1:6" s="2" customFormat="1" ht="12.2" customHeight="1" x14ac:dyDescent="0.25">
      <c r="A63" s="22">
        <v>55</v>
      </c>
      <c r="B63" s="111" t="s">
        <v>69</v>
      </c>
      <c r="C63" s="112"/>
      <c r="D63" s="71">
        <v>25037.965065213004</v>
      </c>
      <c r="E63" s="72">
        <v>1</v>
      </c>
      <c r="F63" s="73">
        <v>117</v>
      </c>
    </row>
    <row r="64" spans="1:6" s="2" customFormat="1" ht="12.2" customHeight="1" x14ac:dyDescent="0.25">
      <c r="A64" s="22">
        <v>56</v>
      </c>
      <c r="B64" s="113" t="s">
        <v>62</v>
      </c>
      <c r="C64" s="114"/>
      <c r="D64" s="71">
        <v>16558.623870624</v>
      </c>
      <c r="E64" s="72">
        <v>1</v>
      </c>
      <c r="F64" s="73">
        <v>145</v>
      </c>
    </row>
    <row r="65" spans="1:6" s="2" customFormat="1" ht="12.2" customHeight="1" x14ac:dyDescent="0.25">
      <c r="A65" s="22">
        <v>57</v>
      </c>
      <c r="B65" s="69" t="s">
        <v>21</v>
      </c>
      <c r="C65" s="70" t="s">
        <v>63</v>
      </c>
      <c r="D65" s="71">
        <v>11756.248409186999</v>
      </c>
      <c r="E65" s="72">
        <v>1</v>
      </c>
      <c r="F65" s="73">
        <v>106</v>
      </c>
    </row>
    <row r="66" spans="1:6" s="2" customFormat="1" ht="12.2" customHeight="1" x14ac:dyDescent="0.25">
      <c r="A66" s="25">
        <v>58</v>
      </c>
      <c r="B66" s="101" t="s">
        <v>131</v>
      </c>
      <c r="C66" s="102" t="s">
        <v>131</v>
      </c>
      <c r="D66" s="98">
        <v>10657.158863799001</v>
      </c>
      <c r="E66" s="99">
        <v>2</v>
      </c>
      <c r="F66" s="100">
        <v>240</v>
      </c>
    </row>
    <row r="67" spans="1:6" s="2" customFormat="1" ht="12.2" customHeight="1" x14ac:dyDescent="0.25">
      <c r="A67" s="27">
        <v>59</v>
      </c>
      <c r="B67" s="115" t="s">
        <v>19</v>
      </c>
      <c r="C67" s="116" t="s">
        <v>64</v>
      </c>
      <c r="D67" s="92">
        <v>10130.286569357999</v>
      </c>
      <c r="E67" s="93">
        <v>1</v>
      </c>
      <c r="F67" s="94">
        <v>116</v>
      </c>
    </row>
    <row r="68" spans="1:6" s="2" customFormat="1" ht="12.2" customHeight="1" x14ac:dyDescent="0.25">
      <c r="A68" s="22">
        <v>60</v>
      </c>
      <c r="B68" s="69" t="s">
        <v>119</v>
      </c>
      <c r="C68" s="70" t="s">
        <v>130</v>
      </c>
      <c r="D68" s="71">
        <v>9584.5917876750009</v>
      </c>
      <c r="E68" s="72">
        <v>2</v>
      </c>
      <c r="F68" s="73">
        <v>205</v>
      </c>
    </row>
    <row r="69" spans="1:6" s="2" customFormat="1" ht="12.2" customHeight="1" x14ac:dyDescent="0.25">
      <c r="A69" s="25">
        <v>61</v>
      </c>
      <c r="B69" s="101" t="s">
        <v>103</v>
      </c>
      <c r="C69" s="102" t="s">
        <v>103</v>
      </c>
      <c r="D69" s="98">
        <v>8673</v>
      </c>
      <c r="E69" s="99">
        <v>2</v>
      </c>
      <c r="F69" s="100">
        <v>233</v>
      </c>
    </row>
    <row r="70" spans="1:6" s="2" customFormat="1" ht="12.2" customHeight="1" x14ac:dyDescent="0.25">
      <c r="A70" s="22">
        <v>62</v>
      </c>
      <c r="B70" s="69" t="s">
        <v>92</v>
      </c>
      <c r="C70" s="70" t="s">
        <v>91</v>
      </c>
      <c r="D70" s="71">
        <v>7584.6145381440001</v>
      </c>
      <c r="E70" s="72">
        <v>1</v>
      </c>
      <c r="F70" s="73">
        <v>118</v>
      </c>
    </row>
    <row r="71" spans="1:6" s="2" customFormat="1" ht="12.2" customHeight="1" x14ac:dyDescent="0.25">
      <c r="A71" s="25">
        <v>63</v>
      </c>
      <c r="B71" s="101" t="s">
        <v>114</v>
      </c>
      <c r="C71" s="102" t="s">
        <v>114</v>
      </c>
      <c r="D71" s="98">
        <v>6131</v>
      </c>
      <c r="E71" s="99">
        <v>1</v>
      </c>
      <c r="F71" s="100">
        <v>113</v>
      </c>
    </row>
    <row r="72" spans="1:6" s="2" customFormat="1" ht="12.2" customHeight="1" x14ac:dyDescent="0.25">
      <c r="A72" s="25">
        <v>64</v>
      </c>
      <c r="B72" s="103" t="s">
        <v>77</v>
      </c>
      <c r="C72" s="81" t="s">
        <v>78</v>
      </c>
      <c r="D72" s="98">
        <v>4890.3714517999997</v>
      </c>
      <c r="E72" s="99">
        <v>1</v>
      </c>
      <c r="F72" s="100">
        <v>102</v>
      </c>
    </row>
    <row r="73" spans="1:6" s="2" customFormat="1" ht="12.2" customHeight="1" x14ac:dyDescent="0.25">
      <c r="A73" s="25">
        <v>65</v>
      </c>
      <c r="B73" s="104" t="s">
        <v>71</v>
      </c>
      <c r="C73" s="81"/>
      <c r="D73" s="98">
        <v>4748.2149456000006</v>
      </c>
      <c r="E73" s="99">
        <v>1</v>
      </c>
      <c r="F73" s="100">
        <v>100</v>
      </c>
    </row>
    <row r="74" spans="1:6" s="2" customFormat="1" ht="12.2" customHeight="1" x14ac:dyDescent="0.25">
      <c r="A74" s="123">
        <v>66</v>
      </c>
      <c r="B74" s="124" t="s">
        <v>104</v>
      </c>
      <c r="C74" s="125" t="s">
        <v>105</v>
      </c>
      <c r="D74" s="126">
        <v>3577.5387356849997</v>
      </c>
      <c r="E74" s="127">
        <v>1</v>
      </c>
      <c r="F74" s="128">
        <v>110</v>
      </c>
    </row>
    <row r="75" spans="1:6" s="2" customFormat="1" ht="12.2" customHeight="1" x14ac:dyDescent="0.25">
      <c r="A75" s="129">
        <v>67</v>
      </c>
      <c r="B75" s="130" t="s">
        <v>65</v>
      </c>
      <c r="C75" s="131"/>
      <c r="D75" s="132">
        <v>2951.1751078900002</v>
      </c>
      <c r="E75" s="133">
        <v>1</v>
      </c>
      <c r="F75" s="134">
        <v>142</v>
      </c>
    </row>
    <row r="76" spans="1:6" s="2" customFormat="1" ht="12.2" customHeight="1" x14ac:dyDescent="0.25">
      <c r="A76" s="25">
        <v>68</v>
      </c>
      <c r="B76" s="103" t="s">
        <v>66</v>
      </c>
      <c r="C76" s="105"/>
      <c r="D76" s="98">
        <v>2354.1793137000004</v>
      </c>
      <c r="E76" s="99">
        <v>1</v>
      </c>
      <c r="F76" s="100">
        <v>103</v>
      </c>
    </row>
    <row r="77" spans="1:6" s="2" customFormat="1" ht="12.2" customHeight="1" x14ac:dyDescent="0.25">
      <c r="A77" s="26">
        <v>69</v>
      </c>
      <c r="B77" s="106" t="s">
        <v>87</v>
      </c>
      <c r="C77" s="107" t="s">
        <v>87</v>
      </c>
      <c r="D77" s="108">
        <v>2185.057549481</v>
      </c>
      <c r="E77" s="109">
        <v>1</v>
      </c>
      <c r="F77" s="110">
        <v>111</v>
      </c>
    </row>
    <row r="78" spans="1:6" s="2" customFormat="1" ht="12.2" customHeight="1" x14ac:dyDescent="0.25">
      <c r="A78" s="10"/>
      <c r="B78" s="135" t="s">
        <v>72</v>
      </c>
      <c r="C78" s="136"/>
      <c r="D78" s="15">
        <f>SUM(D3:D77)-D4-D9-D18</f>
        <v>32218027.688677866</v>
      </c>
      <c r="E78" s="15">
        <f>SUM(E3:E77)-E4-E9-E18</f>
        <v>2927</v>
      </c>
      <c r="F78" s="16">
        <f>SUM(F3:F77)-F4-F9-F18</f>
        <v>450923</v>
      </c>
    </row>
    <row r="79" spans="1:6" s="2" customFormat="1" ht="12.2" customHeight="1" x14ac:dyDescent="0.25">
      <c r="A79" s="8" t="s">
        <v>79</v>
      </c>
      <c r="B79" s="1"/>
      <c r="C79" s="3"/>
      <c r="D79" s="3"/>
      <c r="E79" s="3"/>
      <c r="F79" s="3"/>
    </row>
    <row r="80" spans="1:6" s="1" customFormat="1" x14ac:dyDescent="0.25">
      <c r="A80" s="8" t="s">
        <v>80</v>
      </c>
      <c r="B80" s="8"/>
      <c r="C80" s="3"/>
      <c r="D80" s="9"/>
      <c r="E80" s="9"/>
      <c r="F80" s="3"/>
    </row>
    <row r="81" spans="1:6" s="1" customFormat="1" x14ac:dyDescent="0.25">
      <c r="A81" s="8" t="s">
        <v>132</v>
      </c>
      <c r="B81" s="8"/>
      <c r="C81" s="3"/>
      <c r="D81" s="3"/>
      <c r="E81" s="3"/>
      <c r="F81" s="3"/>
    </row>
  </sheetData>
  <sortState ref="B12:F14">
    <sortCondition descending="1" ref="D12:D14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rowBreaks count="1" manualBreakCount="1">
    <brk id="38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2017-09-11T14:18:21Z</cp:lastPrinted>
  <dcterms:created xsi:type="dcterms:W3CDTF">2001-03-01T10:52:24Z</dcterms:created>
  <dcterms:modified xsi:type="dcterms:W3CDTF">2017-09-13T08:41:22Z</dcterms:modified>
</cp:coreProperties>
</file>